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8407F33-F5BF-49AD-8E08-98AD5CAF14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L360" i="1" s="1"/>
  <c r="K361" i="1"/>
  <c r="J361" i="1"/>
  <c r="I361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J325" i="1"/>
  <c r="I325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K307" i="1"/>
  <c r="K306" i="1" s="1"/>
  <c r="K305" i="1" s="1"/>
  <c r="J307" i="1"/>
  <c r="J306" i="1" s="1"/>
  <c r="J305" i="1" s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J273" i="1" s="1"/>
  <c r="I291" i="1"/>
  <c r="I273" i="1" s="1"/>
  <c r="L288" i="1"/>
  <c r="L287" i="1" s="1"/>
  <c r="L273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I188" i="1" s="1"/>
  <c r="L190" i="1"/>
  <c r="L189" i="1" s="1"/>
  <c r="L188" i="1" s="1"/>
  <c r="K190" i="1"/>
  <c r="J190" i="1"/>
  <c r="I190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I36" i="1"/>
  <c r="I306" i="1" l="1"/>
  <c r="I305" i="1" s="1"/>
  <c r="J241" i="1"/>
  <c r="J240" i="1" s="1"/>
  <c r="L115" i="1"/>
  <c r="L241" i="1"/>
  <c r="L240" i="1" s="1"/>
  <c r="I241" i="1"/>
  <c r="I240" i="1" s="1"/>
  <c r="L338" i="1"/>
  <c r="L305" i="1" s="1"/>
  <c r="K241" i="1"/>
  <c r="I187" i="1"/>
  <c r="J35" i="1"/>
  <c r="K95" i="1"/>
  <c r="J188" i="1"/>
  <c r="J187" i="1" s="1"/>
  <c r="J186" i="1" s="1"/>
  <c r="K273" i="1"/>
  <c r="L187" i="1"/>
  <c r="I35" i="1"/>
  <c r="L95" i="1"/>
  <c r="K188" i="1"/>
  <c r="K187" i="1" s="1"/>
  <c r="K35" i="1"/>
  <c r="L68" i="1"/>
  <c r="L67" i="1" s="1"/>
  <c r="L35" i="1" s="1"/>
  <c r="L186" i="1" l="1"/>
  <c r="L370" i="1" s="1"/>
  <c r="J370" i="1"/>
  <c r="I186" i="1"/>
  <c r="I370" i="1" s="1"/>
  <c r="K240" i="1"/>
  <c r="K186" i="1" s="1"/>
  <c r="K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<sst xmlns="http://schemas.openxmlformats.org/spreadsheetml/2006/main" count="393" uniqueCount="241">
  <si>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</si>
  <si>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</si>
  <si>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</si>
  <si>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</si>
  <si>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</si>
  <si>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</si>
  <si>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</si>
  <si>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</si>
  <si>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</si>
  <si>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</si>
  <si>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</si>
  <si>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</si>
  <si>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</si>
  <si>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</si>
  <si>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</si>
  <si>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</si>
  <si>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</si>
  <si>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</si>
  <si>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</si>
  <si>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</si>
  <si>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</si>
  <si>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</si>
  <si>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</si>
  <si>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</si>
  <si>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</si>
  <si>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</si>
  <si>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2.02.02.05</t>
  </si>
  <si>
    <t>Valstybės funkcijos</t>
  </si>
  <si>
    <t>09</t>
  </si>
  <si>
    <t>02</t>
  </si>
  <si>
    <t>01</t>
  </si>
  <si>
    <t>ŠMM lėšos pedagoginių darbuotojų skaičiaus optimiz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</si>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</sst>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2300</v>
      </c>
      <c r="J35" s="118">
        <f>SUM(J36+J47+J67+J88+J95+J115+J141+J160+J170)</f>
        <v>2300</v>
      </c>
      <c r="K35" s="119">
        <f>SUM(K36+K47+K67+K88+K95+K115+K141+K160+K170)</f>
        <v>2261.3000000000002</v>
      </c>
      <c r="L35" s="118">
        <f>SUM(L36+L47+L67+L88+L95+L115+L141+L160+L170)</f>
        <v>2261.3000000000002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2300</v>
      </c>
      <c r="J141" s="130">
        <f>SUM(J142+J147+J155)</f>
        <v>2300</v>
      </c>
      <c r="K141" s="119">
        <f>SUM(K142+K147+K155)</f>
        <v>2261.3000000000002</v>
      </c>
      <c r="L141" s="118">
        <f>SUM(L142+L147+L155)</f>
        <v>2261.3000000000002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2300</v>
      </c>
      <c r="J155" s="130">
        <f t="shared" si="15"/>
        <v>2300</v>
      </c>
      <c r="K155" s="119">
        <f t="shared" si="15"/>
        <v>2261.3000000000002</v>
      </c>
      <c r="L155" s="118">
        <f t="shared" si="15"/>
        <v>2261.3000000000002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2300</v>
      </c>
      <c r="J156" s="136">
        <f t="shared" si="15"/>
        <v>2300</v>
      </c>
      <c r="K156" s="128">
        <f t="shared" si="15"/>
        <v>2261.3000000000002</v>
      </c>
      <c r="L156" s="127">
        <f t="shared" si="15"/>
        <v>2261.3000000000002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2300</v>
      </c>
      <c r="J157" s="130">
        <f>SUM(J158:J159)</f>
        <v>2300</v>
      </c>
      <c r="K157" s="119">
        <f>SUM(K158:K159)</f>
        <v>2261.3000000000002</v>
      </c>
      <c r="L157" s="118">
        <f>SUM(L158:L159)</f>
        <v>2261.3000000000002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2300</v>
      </c>
      <c r="J158" s="138">
        <v>2300</v>
      </c>
      <c r="K158" s="138">
        <v>2261.3000000000002</v>
      </c>
      <c r="L158" s="138">
        <v>2261.3000000000002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2300</v>
      </c>
      <c r="J370" s="133">
        <f>SUM(J35+J186)</f>
        <v>2300</v>
      </c>
      <c r="K370" s="133">
        <f>SUM(K35+K186)</f>
        <v>2261.3000000000002</v>
      </c>
      <c r="L370" s="133">
        <f>SUM(L35+L186)</f>
        <v>2261.3000000000002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2025-01-07T12:04:41Z</cp:lastPrinted>
  <dcterms:created xsi:type="dcterms:W3CDTF">2024-03-04T09:28:51Z</dcterms:created>
  <dcterms:modified xsi:type="dcterms:W3CDTF">2025-01-07T12:04:48Z</dcterms:modified>
  <cp:category/>
</cp:coreProperties>
</file>